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40" windowWidth="7995" windowHeight="5385" firstSheet="1" activeTab="7"/>
  </bookViews>
  <sheets>
    <sheet name="Tableau General" sheetId="1" r:id="rId1"/>
    <sheet name="foi" sheetId="2" r:id="rId2"/>
    <sheet name="mri" sheetId="3" r:id="rId3"/>
    <sheet name="sey" sheetId="4" r:id="rId4"/>
    <sheet name="mad" sheetId="5" r:id="rId5"/>
    <sheet name="mal" sheetId="6" r:id="rId6"/>
    <sheet name="com" sheetId="7" r:id="rId7"/>
    <sheet name="Tableau par discipline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<sst xmlns="http://schemas.openxmlformats.org/spreadsheetml/2006/main" count="171" uniqueCount="37">
  <si>
    <t>Disciplines</t>
  </si>
  <si>
    <t>Or</t>
  </si>
  <si>
    <t>Argent</t>
  </si>
  <si>
    <t>Bronze</t>
  </si>
  <si>
    <t>Total</t>
  </si>
  <si>
    <t>Athlétisme</t>
  </si>
  <si>
    <t>Badminton</t>
  </si>
  <si>
    <t>Basket-ball</t>
  </si>
  <si>
    <t>Boxe</t>
  </si>
  <si>
    <t>Cyclisme</t>
  </si>
  <si>
    <t>Football</t>
  </si>
  <si>
    <t>Haltérophilie</t>
  </si>
  <si>
    <t>Judo</t>
  </si>
  <si>
    <t>Natation</t>
  </si>
  <si>
    <t>Tennis</t>
  </si>
  <si>
    <t>Tennis de table</t>
  </si>
  <si>
    <t>Voile</t>
  </si>
  <si>
    <t>Volley-ball</t>
  </si>
  <si>
    <t>FRANCE OCEAN INDIEN</t>
  </si>
  <si>
    <t>MAURICE</t>
  </si>
  <si>
    <t>SEYCHELLES</t>
  </si>
  <si>
    <t>MADAGASCAR</t>
  </si>
  <si>
    <t>COMORES</t>
  </si>
  <si>
    <t>MALDIVES</t>
  </si>
  <si>
    <t>Iles</t>
  </si>
  <si>
    <t> France Ocean Indien</t>
  </si>
  <si>
    <t> Maurice</t>
  </si>
  <si>
    <t> Seychelles</t>
  </si>
  <si>
    <t> Madagascar</t>
  </si>
  <si>
    <t> Comores</t>
  </si>
  <si>
    <t> Maldives</t>
  </si>
  <si>
    <t xml:space="preserve"> </t>
  </si>
  <si>
    <t>Maurice</t>
  </si>
  <si>
    <t>FOI</t>
  </si>
  <si>
    <t>Madagascar</t>
  </si>
  <si>
    <t>Seychelles</t>
  </si>
  <si>
    <t>Maldives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</si>
</sst>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3" fillId="2" borderId="27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left" wrapText="1"/>
    </xf>
    <xf numFmtId="0" fontId="3" fillId="2" borderId="30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4" borderId="10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28" xfId="0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5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3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RESULTATS%2005-9-03lasttodate1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au"/>
      <sheetName val="foi"/>
      <sheetName val="mri"/>
      <sheetName val="sey"/>
      <sheetName val="mad"/>
      <sheetName val="mal"/>
      <sheetName val="com"/>
      <sheetName val="discipline"/>
    </sheetNames>
    <sheetDataSet>
      <sheetData sheetId="7">
        <row r="15">
          <cell r="B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F13"/>
  <sheetViews>
    <sheetView workbookViewId="0" topLeftCell="A1">
      <selection activeCell="F10" sqref="F10"/>
    </sheetView>
  </sheetViews>
  <sheetFormatPr defaultColWidth="9.140625" defaultRowHeight="12.75"/>
  <cols>
    <col min="1" max="1" width="6.00390625" style="0" customWidth="1"/>
    <col min="2" max="2" width="20.8515625" style="0" customWidth="1"/>
  </cols>
  <sheetData>
    <row r="1" spans="1:6" s="1" customFormat="1" ht="13.5" thickBot="1">
      <c r="A1" s="46" t="s">
        <v>24</v>
      </c>
      <c r="B1" s="43"/>
      <c r="C1" s="43" t="s">
        <v>1</v>
      </c>
      <c r="D1" s="43" t="s">
        <v>2</v>
      </c>
      <c r="E1" s="44" t="s">
        <v>3</v>
      </c>
      <c r="F1" s="45" t="s">
        <v>4</v>
      </c>
    </row>
    <row r="2" spans="1:6" s="1" customFormat="1" ht="12.75">
      <c r="A2" s="39">
        <v>1</v>
      </c>
      <c r="B2" s="84" t="s">
        <v>25</v>
      </c>
      <c r="C2" s="40">
        <f>foi!B16</f>
        <v>68</v>
      </c>
      <c r="D2" s="40">
        <f>foi!C16</f>
        <v>49</v>
      </c>
      <c r="E2" s="41">
        <f>foi!D16</f>
        <v>65</v>
      </c>
      <c r="F2" s="42">
        <f>foi!E16</f>
        <v>182</v>
      </c>
    </row>
    <row r="3" spans="1:6" s="1" customFormat="1" ht="12.75">
      <c r="A3" s="35">
        <v>3</v>
      </c>
      <c r="B3" s="85" t="s">
        <v>26</v>
      </c>
      <c r="C3" s="2">
        <f>mri!B16</f>
        <v>57</v>
      </c>
      <c r="D3" s="2">
        <f>mri!C16</f>
        <v>76</v>
      </c>
      <c r="E3" s="32">
        <f>mri!D16</f>
        <v>52</v>
      </c>
      <c r="F3" s="33">
        <f>mri!E16</f>
        <v>185</v>
      </c>
    </row>
    <row r="4" spans="1:6" s="1" customFormat="1" ht="12.75">
      <c r="A4" s="35">
        <v>2</v>
      </c>
      <c r="B4" s="86" t="s">
        <v>27</v>
      </c>
      <c r="C4" s="2">
        <f>sey!B16</f>
        <v>43</v>
      </c>
      <c r="D4" s="2">
        <f>sey!C16</f>
        <v>40</v>
      </c>
      <c r="E4" s="32">
        <f>sey!D16</f>
        <v>32</v>
      </c>
      <c r="F4" s="33">
        <f>sey!E16</f>
        <v>115</v>
      </c>
    </row>
    <row r="5" spans="1:6" s="1" customFormat="1" ht="12.75">
      <c r="A5" s="35">
        <v>4</v>
      </c>
      <c r="B5" s="86" t="s">
        <v>28</v>
      </c>
      <c r="C5" s="2">
        <f>mad!B16</f>
        <v>27</v>
      </c>
      <c r="D5" s="2">
        <f>mad!C16</f>
        <v>30</v>
      </c>
      <c r="E5" s="32">
        <f>mad!D16</f>
        <v>51</v>
      </c>
      <c r="F5" s="33">
        <f>mad!E16</f>
        <v>108</v>
      </c>
    </row>
    <row r="6" spans="1:6" s="1" customFormat="1" ht="12.75">
      <c r="A6" s="35">
        <v>5</v>
      </c>
      <c r="B6" s="86" t="s">
        <v>29</v>
      </c>
      <c r="C6" s="2">
        <f>com!B16</f>
        <v>1</v>
      </c>
      <c r="D6" s="2">
        <f>com!C16</f>
        <v>1</v>
      </c>
      <c r="E6" s="32">
        <f>com!D16</f>
        <v>9</v>
      </c>
      <c r="F6" s="33">
        <f>com!E16</f>
        <v>11</v>
      </c>
    </row>
    <row r="7" spans="1:6" s="1" customFormat="1" ht="13.5" thickBot="1">
      <c r="A7" s="36">
        <v>6</v>
      </c>
      <c r="B7" s="87" t="s">
        <v>30</v>
      </c>
      <c r="C7" s="37">
        <f>mal!B16</f>
        <v>0</v>
      </c>
      <c r="D7" s="37">
        <f>mal!C16</f>
        <v>0</v>
      </c>
      <c r="E7" s="38">
        <f>mal!D16</f>
        <v>0</v>
      </c>
      <c r="F7" s="34">
        <f>mal!E16</f>
        <v>0</v>
      </c>
    </row>
    <row r="13" ht="12.75">
      <c r="C13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6"/>
  <sheetViews>
    <sheetView workbookViewId="0" topLeftCell="A1">
      <pane ySplit="1" topLeftCell="BM2" activePane="bottomLeft" state="frozen"/>
      <selection pane="topLeft" activeCell="A1" sqref="A1"/>
      <selection pane="bottomLeft" activeCell="E16" sqref="A1:E16"/>
    </sheetView>
  </sheetViews>
  <sheetFormatPr defaultColWidth="9.140625" defaultRowHeight="12.75"/>
  <cols>
    <col min="1" max="1" width="13.7109375" style="0" customWidth="1"/>
  </cols>
  <sheetData>
    <row r="1" spans="1:5" ht="13.5" customHeight="1" thickBot="1">
      <c r="A1" s="80" t="s">
        <v>18</v>
      </c>
      <c r="B1" s="80"/>
      <c r="C1" s="80"/>
      <c r="D1" s="80"/>
      <c r="E1" s="80"/>
    </row>
    <row r="2" spans="1:5" ht="13.5" thickBot="1">
      <c r="A2" s="20" t="s">
        <v>0</v>
      </c>
      <c r="B2" s="21" t="s">
        <v>1</v>
      </c>
      <c r="C2" s="22" t="s">
        <v>2</v>
      </c>
      <c r="D2" s="23" t="s">
        <v>3</v>
      </c>
      <c r="E2" s="24" t="s">
        <v>4</v>
      </c>
    </row>
    <row r="3" spans="1:5" ht="12.75">
      <c r="A3" s="18" t="s">
        <v>5</v>
      </c>
      <c r="B3" s="57">
        <v>11</v>
      </c>
      <c r="C3" s="67">
        <v>12</v>
      </c>
      <c r="D3" s="68">
        <v>14</v>
      </c>
      <c r="E3" s="19">
        <f>SUM(B3:D3)</f>
        <v>37</v>
      </c>
    </row>
    <row r="4" spans="1:5" ht="12.75">
      <c r="A4" s="16" t="s">
        <v>6</v>
      </c>
      <c r="B4" s="57">
        <v>1</v>
      </c>
      <c r="C4" s="67">
        <v>1</v>
      </c>
      <c r="D4" s="68">
        <v>1</v>
      </c>
      <c r="E4" s="10">
        <f aca="true" t="shared" si="0" ref="E4:E15">SUM(B4:D4)</f>
        <v>3</v>
      </c>
    </row>
    <row r="5" spans="1:5" ht="12.75">
      <c r="A5" s="16" t="s">
        <v>7</v>
      </c>
      <c r="B5" s="57">
        <v>1</v>
      </c>
      <c r="C5" s="67">
        <v>1</v>
      </c>
      <c r="D5" s="68">
        <v>0</v>
      </c>
      <c r="E5" s="10">
        <f t="shared" si="0"/>
        <v>2</v>
      </c>
    </row>
    <row r="6" spans="1:5" ht="12.75">
      <c r="A6" s="16" t="s">
        <v>8</v>
      </c>
      <c r="B6" s="57">
        <v>1</v>
      </c>
      <c r="C6" s="67">
        <v>0</v>
      </c>
      <c r="D6" s="68">
        <v>7</v>
      </c>
      <c r="E6" s="10">
        <f t="shared" si="0"/>
        <v>8</v>
      </c>
    </row>
    <row r="7" spans="1:5" ht="12.75">
      <c r="A7" s="16" t="s">
        <v>9</v>
      </c>
      <c r="B7" s="57">
        <v>1</v>
      </c>
      <c r="C7" s="67">
        <v>0</v>
      </c>
      <c r="D7" s="68">
        <v>2</v>
      </c>
      <c r="E7" s="10">
        <f t="shared" si="0"/>
        <v>3</v>
      </c>
    </row>
    <row r="8" spans="1:5" ht="12.75">
      <c r="A8" s="16" t="s">
        <v>10</v>
      </c>
      <c r="B8" s="57">
        <v>0</v>
      </c>
      <c r="C8" s="67">
        <v>1</v>
      </c>
      <c r="D8" s="68">
        <v>0</v>
      </c>
      <c r="E8" s="10">
        <f t="shared" si="0"/>
        <v>1</v>
      </c>
    </row>
    <row r="9" spans="1:5" ht="15" customHeight="1">
      <c r="A9" s="16" t="s">
        <v>11</v>
      </c>
      <c r="B9" s="57">
        <v>13</v>
      </c>
      <c r="C9" s="67">
        <v>9</v>
      </c>
      <c r="D9" s="68">
        <v>12</v>
      </c>
      <c r="E9" s="10">
        <f t="shared" si="0"/>
        <v>34</v>
      </c>
    </row>
    <row r="10" spans="1:5" ht="12.75">
      <c r="A10" s="16" t="s">
        <v>12</v>
      </c>
      <c r="B10" s="57">
        <v>10</v>
      </c>
      <c r="C10" s="67">
        <v>6</v>
      </c>
      <c r="D10" s="68">
        <v>11</v>
      </c>
      <c r="E10" s="48">
        <f t="shared" si="0"/>
        <v>27</v>
      </c>
    </row>
    <row r="11" spans="1:5" ht="12.75">
      <c r="A11" s="16" t="s">
        <v>13</v>
      </c>
      <c r="B11" s="57">
        <v>26</v>
      </c>
      <c r="C11" s="67">
        <v>16</v>
      </c>
      <c r="D11" s="68">
        <v>13</v>
      </c>
      <c r="E11" s="10">
        <f t="shared" si="0"/>
        <v>55</v>
      </c>
    </row>
    <row r="12" spans="1:5" ht="12.75">
      <c r="A12" s="16" t="s">
        <v>14</v>
      </c>
      <c r="B12" s="57">
        <v>1</v>
      </c>
      <c r="C12" s="67">
        <v>1</v>
      </c>
      <c r="D12" s="68">
        <v>3</v>
      </c>
      <c r="E12" s="10">
        <f t="shared" si="0"/>
        <v>5</v>
      </c>
    </row>
    <row r="13" spans="1:5" ht="12.75">
      <c r="A13" s="16" t="s">
        <v>15</v>
      </c>
      <c r="B13" s="57">
        <v>2</v>
      </c>
      <c r="C13" s="67">
        <v>1</v>
      </c>
      <c r="D13" s="68">
        <v>1</v>
      </c>
      <c r="E13" s="10">
        <f t="shared" si="0"/>
        <v>4</v>
      </c>
    </row>
    <row r="14" spans="1:5" ht="12.75">
      <c r="A14" s="16" t="s">
        <v>16</v>
      </c>
      <c r="B14" s="57">
        <v>1</v>
      </c>
      <c r="C14" s="67">
        <v>1</v>
      </c>
      <c r="D14" s="68">
        <v>1</v>
      </c>
      <c r="E14" s="10">
        <f t="shared" si="0"/>
        <v>3</v>
      </c>
    </row>
    <row r="15" spans="1:5" ht="13.5" thickBot="1">
      <c r="A15" s="16" t="s">
        <v>17</v>
      </c>
      <c r="B15" s="60">
        <v>0</v>
      </c>
      <c r="C15" s="69">
        <v>0</v>
      </c>
      <c r="D15" s="47">
        <v>0</v>
      </c>
      <c r="E15" s="11">
        <f t="shared" si="0"/>
        <v>0</v>
      </c>
    </row>
    <row r="16" spans="1:5" ht="13.5" thickBot="1">
      <c r="A16" s="17"/>
      <c r="B16" s="15">
        <f>SUM(B3:B15)</f>
        <v>68</v>
      </c>
      <c r="C16" s="6">
        <f>SUM(C3:C15)</f>
        <v>49</v>
      </c>
      <c r="D16" s="9">
        <f>SUM(D3:D15)</f>
        <v>65</v>
      </c>
      <c r="E16" s="12">
        <f>SUM(E3:E15)</f>
        <v>182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16"/>
  <sheetViews>
    <sheetView workbookViewId="0" topLeftCell="A1">
      <pane ySplit="1" topLeftCell="BM2" activePane="bottomLeft" state="frozen"/>
      <selection pane="topLeft" activeCell="A1" sqref="A1"/>
      <selection pane="bottomLeft" activeCell="E16" sqref="A1:E16"/>
    </sheetView>
  </sheetViews>
  <sheetFormatPr defaultColWidth="9.140625" defaultRowHeight="12.75"/>
  <cols>
    <col min="1" max="1" width="15.421875" style="0" customWidth="1"/>
  </cols>
  <sheetData>
    <row r="1" spans="1:5" ht="13.5" thickBot="1">
      <c r="A1" s="80" t="s">
        <v>19</v>
      </c>
      <c r="B1" s="80"/>
      <c r="C1" s="80"/>
      <c r="D1" s="80"/>
      <c r="E1" s="80"/>
    </row>
    <row r="2" spans="1:5" ht="13.5" thickBot="1">
      <c r="A2" s="20" t="s">
        <v>0</v>
      </c>
      <c r="B2" s="21" t="s">
        <v>1</v>
      </c>
      <c r="C2" s="22" t="s">
        <v>2</v>
      </c>
      <c r="D2" s="23" t="s">
        <v>3</v>
      </c>
      <c r="E2" s="24" t="s">
        <v>4</v>
      </c>
    </row>
    <row r="3" spans="1:5" ht="12.75">
      <c r="A3" s="18" t="s">
        <v>5</v>
      </c>
      <c r="B3" s="57">
        <v>20</v>
      </c>
      <c r="C3" s="67">
        <v>17</v>
      </c>
      <c r="D3" s="68">
        <v>19</v>
      </c>
      <c r="E3" s="19">
        <f>SUM(B3:D3)</f>
        <v>56</v>
      </c>
    </row>
    <row r="4" spans="1:5" ht="12.75">
      <c r="A4" s="16" t="s">
        <v>6</v>
      </c>
      <c r="B4" s="57">
        <v>5</v>
      </c>
      <c r="C4" s="67">
        <v>3</v>
      </c>
      <c r="D4" s="68">
        <v>4</v>
      </c>
      <c r="E4" s="10">
        <f aca="true" t="shared" si="0" ref="E4:E15">SUM(B4:D4)</f>
        <v>12</v>
      </c>
    </row>
    <row r="5" spans="1:5" ht="12.75">
      <c r="A5" s="16" t="s">
        <v>7</v>
      </c>
      <c r="B5" s="57">
        <v>0</v>
      </c>
      <c r="C5" s="67">
        <v>0</v>
      </c>
      <c r="D5" s="68">
        <v>1</v>
      </c>
      <c r="E5" s="10">
        <f t="shared" si="0"/>
        <v>1</v>
      </c>
    </row>
    <row r="6" spans="1:5" ht="12.75">
      <c r="A6" s="16" t="s">
        <v>8</v>
      </c>
      <c r="B6" s="57">
        <v>5</v>
      </c>
      <c r="C6" s="67">
        <v>5</v>
      </c>
      <c r="D6" s="68">
        <v>1</v>
      </c>
      <c r="E6" s="10">
        <f t="shared" si="0"/>
        <v>11</v>
      </c>
    </row>
    <row r="7" spans="1:5" ht="12.75">
      <c r="A7" s="16" t="s">
        <v>9</v>
      </c>
      <c r="B7" s="57">
        <v>1</v>
      </c>
      <c r="C7" s="67">
        <v>3</v>
      </c>
      <c r="D7" s="68">
        <v>0</v>
      </c>
      <c r="E7" s="10">
        <f t="shared" si="0"/>
        <v>4</v>
      </c>
    </row>
    <row r="8" spans="1:5" ht="12.75">
      <c r="A8" s="16" t="s">
        <v>10</v>
      </c>
      <c r="B8" s="57">
        <v>1</v>
      </c>
      <c r="C8" s="67">
        <v>0</v>
      </c>
      <c r="D8" s="68">
        <v>0</v>
      </c>
      <c r="E8" s="10">
        <f t="shared" si="0"/>
        <v>1</v>
      </c>
    </row>
    <row r="9" spans="1:5" ht="12.75">
      <c r="A9" s="16" t="s">
        <v>11</v>
      </c>
      <c r="B9" s="57">
        <v>6</v>
      </c>
      <c r="C9" s="67">
        <v>23</v>
      </c>
      <c r="D9" s="68">
        <v>3</v>
      </c>
      <c r="E9" s="10">
        <f t="shared" si="0"/>
        <v>32</v>
      </c>
    </row>
    <row r="10" spans="1:5" ht="12.75">
      <c r="A10" s="16" t="s">
        <v>12</v>
      </c>
      <c r="B10" s="57">
        <v>7</v>
      </c>
      <c r="C10" s="67">
        <v>6</v>
      </c>
      <c r="D10" s="68">
        <v>9</v>
      </c>
      <c r="E10" s="48">
        <f t="shared" si="0"/>
        <v>22</v>
      </c>
    </row>
    <row r="11" spans="1:5" ht="12.75">
      <c r="A11" s="16" t="s">
        <v>13</v>
      </c>
      <c r="B11" s="57">
        <v>2</v>
      </c>
      <c r="C11" s="67">
        <v>10</v>
      </c>
      <c r="D11" s="68">
        <v>10</v>
      </c>
      <c r="E11" s="10">
        <f t="shared" si="0"/>
        <v>22</v>
      </c>
    </row>
    <row r="12" spans="1:5" ht="12.75">
      <c r="A12" s="16" t="s">
        <v>14</v>
      </c>
      <c r="B12" s="57">
        <v>1</v>
      </c>
      <c r="C12" s="67">
        <v>2</v>
      </c>
      <c r="D12" s="68">
        <v>1</v>
      </c>
      <c r="E12" s="10">
        <f t="shared" si="0"/>
        <v>4</v>
      </c>
    </row>
    <row r="13" spans="1:5" ht="12.75">
      <c r="A13" s="16" t="s">
        <v>15</v>
      </c>
      <c r="B13" s="57">
        <v>5</v>
      </c>
      <c r="C13" s="67">
        <v>5</v>
      </c>
      <c r="D13" s="68">
        <v>1</v>
      </c>
      <c r="E13" s="10">
        <f t="shared" si="0"/>
        <v>11</v>
      </c>
    </row>
    <row r="14" spans="1:5" ht="12.75">
      <c r="A14" s="16" t="s">
        <v>16</v>
      </c>
      <c r="B14" s="57">
        <v>3</v>
      </c>
      <c r="C14" s="67">
        <v>2</v>
      </c>
      <c r="D14" s="68">
        <v>2</v>
      </c>
      <c r="E14" s="10">
        <f t="shared" si="0"/>
        <v>7</v>
      </c>
    </row>
    <row r="15" spans="1:5" ht="13.5" thickBot="1">
      <c r="A15" s="30" t="s">
        <v>17</v>
      </c>
      <c r="B15" s="60">
        <v>1</v>
      </c>
      <c r="C15" s="69">
        <v>0</v>
      </c>
      <c r="D15" s="47">
        <v>1</v>
      </c>
      <c r="E15" s="11">
        <f t="shared" si="0"/>
        <v>2</v>
      </c>
    </row>
    <row r="16" spans="1:5" ht="13.5" thickBot="1">
      <c r="A16" s="31"/>
      <c r="B16" s="52">
        <f>SUM(B3:B15)</f>
        <v>57</v>
      </c>
      <c r="C16" s="70">
        <f>SUM(C3:C15)</f>
        <v>76</v>
      </c>
      <c r="D16" s="71">
        <f>SUM(D3:D15)</f>
        <v>52</v>
      </c>
      <c r="E16" s="72">
        <f>SUM(E3:E15)</f>
        <v>185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"/>
  <sheetViews>
    <sheetView workbookViewId="0" topLeftCell="A1">
      <pane ySplit="2" topLeftCell="BM3" activePane="bottomLeft" state="frozen"/>
      <selection pane="topLeft" activeCell="A1" sqref="A1"/>
      <selection pane="bottomLeft" activeCell="E16" sqref="B16:E16"/>
    </sheetView>
  </sheetViews>
  <sheetFormatPr defaultColWidth="9.140625" defaultRowHeight="12.75"/>
  <cols>
    <col min="1" max="1" width="15.57421875" style="0" customWidth="1"/>
  </cols>
  <sheetData>
    <row r="1" spans="1:5" ht="13.5" thickBot="1">
      <c r="A1" s="80" t="s">
        <v>20</v>
      </c>
      <c r="B1" s="80"/>
      <c r="C1" s="80"/>
      <c r="D1" s="80"/>
      <c r="E1" s="80"/>
    </row>
    <row r="2" spans="1:5" ht="13.5" thickBot="1">
      <c r="A2" s="20" t="s">
        <v>0</v>
      </c>
      <c r="B2" s="21" t="s">
        <v>1</v>
      </c>
      <c r="C2" s="22" t="s">
        <v>2</v>
      </c>
      <c r="D2" s="23" t="s">
        <v>3</v>
      </c>
      <c r="E2" s="24" t="s">
        <v>4</v>
      </c>
    </row>
    <row r="3" spans="1:5" ht="12.75">
      <c r="A3" s="18" t="s">
        <v>5</v>
      </c>
      <c r="B3" s="57">
        <v>4</v>
      </c>
      <c r="C3" s="67">
        <v>11</v>
      </c>
      <c r="D3" s="68">
        <v>10</v>
      </c>
      <c r="E3" s="19">
        <f>SUM(B3:D3)</f>
        <v>25</v>
      </c>
    </row>
    <row r="4" spans="1:5" ht="12.75">
      <c r="A4" s="16" t="s">
        <v>6</v>
      </c>
      <c r="B4" s="57">
        <v>1</v>
      </c>
      <c r="C4" s="67">
        <v>3</v>
      </c>
      <c r="D4" s="68">
        <v>2</v>
      </c>
      <c r="E4" s="10">
        <f aca="true" t="shared" si="0" ref="E4:E15">SUM(B4:D4)</f>
        <v>6</v>
      </c>
    </row>
    <row r="5" spans="1:5" ht="12.75">
      <c r="A5" s="16" t="s">
        <v>7</v>
      </c>
      <c r="B5" s="57">
        <v>0</v>
      </c>
      <c r="C5" s="67">
        <v>0</v>
      </c>
      <c r="D5" s="68">
        <v>0</v>
      </c>
      <c r="E5" s="10">
        <f t="shared" si="0"/>
        <v>0</v>
      </c>
    </row>
    <row r="6" spans="1:5" ht="12.75">
      <c r="A6" s="16" t="s">
        <v>8</v>
      </c>
      <c r="B6" s="57">
        <v>3</v>
      </c>
      <c r="C6" s="67">
        <v>5</v>
      </c>
      <c r="D6" s="68">
        <v>4</v>
      </c>
      <c r="E6" s="10">
        <f t="shared" si="0"/>
        <v>12</v>
      </c>
    </row>
    <row r="7" spans="1:5" ht="12.75">
      <c r="A7" s="16" t="s">
        <v>9</v>
      </c>
      <c r="B7" s="57">
        <v>1</v>
      </c>
      <c r="C7" s="67">
        <v>0</v>
      </c>
      <c r="D7" s="68">
        <v>1</v>
      </c>
      <c r="E7" s="10">
        <f t="shared" si="0"/>
        <v>2</v>
      </c>
    </row>
    <row r="8" spans="1:5" ht="12.75">
      <c r="A8" s="16" t="s">
        <v>10</v>
      </c>
      <c r="B8" s="57">
        <v>0</v>
      </c>
      <c r="C8" s="67">
        <v>0</v>
      </c>
      <c r="D8" s="68">
        <v>1</v>
      </c>
      <c r="E8" s="10">
        <f t="shared" si="0"/>
        <v>1</v>
      </c>
    </row>
    <row r="9" spans="1:5" ht="12.75">
      <c r="A9" s="16" t="s">
        <v>11</v>
      </c>
      <c r="B9" s="57">
        <v>23</v>
      </c>
      <c r="C9" s="67">
        <v>10</v>
      </c>
      <c r="D9" s="68">
        <v>1</v>
      </c>
      <c r="E9" s="10">
        <f t="shared" si="0"/>
        <v>34</v>
      </c>
    </row>
    <row r="10" spans="1:5" ht="12.75">
      <c r="A10" s="16" t="s">
        <v>12</v>
      </c>
      <c r="B10" s="57">
        <v>0</v>
      </c>
      <c r="C10" s="67">
        <v>1</v>
      </c>
      <c r="D10" s="68">
        <v>1</v>
      </c>
      <c r="E10" s="48">
        <f t="shared" si="0"/>
        <v>2</v>
      </c>
    </row>
    <row r="11" spans="1:5" ht="12.75">
      <c r="A11" s="16" t="s">
        <v>13</v>
      </c>
      <c r="B11" s="57">
        <v>8</v>
      </c>
      <c r="C11" s="67">
        <v>7</v>
      </c>
      <c r="D11" s="68">
        <v>9</v>
      </c>
      <c r="E11" s="10">
        <f t="shared" si="0"/>
        <v>24</v>
      </c>
    </row>
    <row r="12" spans="1:5" ht="12.75">
      <c r="A12" s="16" t="s">
        <v>14</v>
      </c>
      <c r="B12" s="57">
        <v>0</v>
      </c>
      <c r="C12" s="67">
        <v>0</v>
      </c>
      <c r="D12" s="68">
        <v>0</v>
      </c>
      <c r="E12" s="10">
        <f t="shared" si="0"/>
        <v>0</v>
      </c>
    </row>
    <row r="13" spans="1:5" ht="12.75">
      <c r="A13" s="16" t="s">
        <v>15</v>
      </c>
      <c r="B13" s="57">
        <v>0</v>
      </c>
      <c r="C13" s="67">
        <v>0</v>
      </c>
      <c r="D13" s="68">
        <v>0</v>
      </c>
      <c r="E13" s="10">
        <f t="shared" si="0"/>
        <v>0</v>
      </c>
    </row>
    <row r="14" spans="1:5" ht="12.75">
      <c r="A14" s="16" t="s">
        <v>16</v>
      </c>
      <c r="B14" s="57">
        <v>2</v>
      </c>
      <c r="C14" s="67">
        <v>3</v>
      </c>
      <c r="D14" s="68">
        <v>2</v>
      </c>
      <c r="E14" s="10">
        <f t="shared" si="0"/>
        <v>7</v>
      </c>
    </row>
    <row r="15" spans="1:5" ht="13.5" thickBot="1">
      <c r="A15" s="30" t="s">
        <v>17</v>
      </c>
      <c r="B15" s="60">
        <v>1</v>
      </c>
      <c r="C15" s="69">
        <v>0</v>
      </c>
      <c r="D15" s="47">
        <v>1</v>
      </c>
      <c r="E15" s="11">
        <f t="shared" si="0"/>
        <v>2</v>
      </c>
    </row>
    <row r="16" spans="1:5" ht="13.5" thickBot="1">
      <c r="A16" s="31"/>
      <c r="B16" s="15">
        <f>SUM(B3:B15)</f>
        <v>43</v>
      </c>
      <c r="C16" s="6">
        <f>SUM(C3:C15)</f>
        <v>40</v>
      </c>
      <c r="D16" s="9">
        <f>SUM(D3:D15)</f>
        <v>32</v>
      </c>
      <c r="E16" s="12">
        <f>SUM(E3:E15)</f>
        <v>115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16"/>
  <sheetViews>
    <sheetView workbookViewId="0" topLeftCell="A1">
      <pane ySplit="1" topLeftCell="BM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6.28125" style="0" customWidth="1"/>
  </cols>
  <sheetData>
    <row r="1" spans="1:5" ht="13.5" thickBot="1">
      <c r="A1" s="80" t="s">
        <v>21</v>
      </c>
      <c r="B1" s="80"/>
      <c r="C1" s="80"/>
      <c r="D1" s="80"/>
      <c r="E1" s="80"/>
    </row>
    <row r="2" spans="1:5" ht="13.5" thickBot="1">
      <c r="A2" s="20" t="s">
        <v>0</v>
      </c>
      <c r="B2" s="21" t="s">
        <v>1</v>
      </c>
      <c r="C2" s="22" t="s">
        <v>2</v>
      </c>
      <c r="D2" s="23" t="s">
        <v>3</v>
      </c>
      <c r="E2" s="24" t="s">
        <v>4</v>
      </c>
    </row>
    <row r="3" spans="1:5" ht="12.75">
      <c r="A3" s="18" t="s">
        <v>5</v>
      </c>
      <c r="B3" s="57">
        <v>17</v>
      </c>
      <c r="C3" s="67">
        <v>13</v>
      </c>
      <c r="D3" s="68">
        <v>7</v>
      </c>
      <c r="E3" s="19">
        <f>SUM(B3:D3)</f>
        <v>37</v>
      </c>
    </row>
    <row r="4" spans="1:5" ht="12.75">
      <c r="A4" s="16" t="s">
        <v>6</v>
      </c>
      <c r="B4" s="57">
        <v>0</v>
      </c>
      <c r="C4" s="67">
        <v>0</v>
      </c>
      <c r="D4" s="68">
        <v>0</v>
      </c>
      <c r="E4" s="10">
        <f aca="true" t="shared" si="0" ref="E4:E15">SUM(B4:D4)</f>
        <v>0</v>
      </c>
    </row>
    <row r="5" spans="1:5" ht="12.75">
      <c r="A5" s="16" t="s">
        <v>7</v>
      </c>
      <c r="B5" s="57">
        <v>1</v>
      </c>
      <c r="C5" s="67">
        <v>1</v>
      </c>
      <c r="D5" s="68">
        <v>0</v>
      </c>
      <c r="E5" s="10">
        <f t="shared" si="0"/>
        <v>2</v>
      </c>
    </row>
    <row r="6" spans="1:5" ht="12.75">
      <c r="A6" s="16" t="s">
        <v>8</v>
      </c>
      <c r="B6" s="57">
        <v>2</v>
      </c>
      <c r="C6" s="67">
        <v>1</v>
      </c>
      <c r="D6" s="68">
        <v>3</v>
      </c>
      <c r="E6" s="10">
        <f t="shared" si="0"/>
        <v>6</v>
      </c>
    </row>
    <row r="7" spans="1:5" ht="12.75">
      <c r="A7" s="16" t="s">
        <v>9</v>
      </c>
      <c r="B7" s="57">
        <v>0</v>
      </c>
      <c r="C7" s="67">
        <v>0</v>
      </c>
      <c r="D7" s="68">
        <v>0</v>
      </c>
      <c r="E7" s="10">
        <f t="shared" si="0"/>
        <v>0</v>
      </c>
    </row>
    <row r="8" spans="1:5" ht="12.75">
      <c r="A8" s="16" t="s">
        <v>10</v>
      </c>
      <c r="B8" s="57">
        <v>0</v>
      </c>
      <c r="C8" s="67">
        <v>0</v>
      </c>
      <c r="D8" s="68">
        <v>0</v>
      </c>
      <c r="E8" s="10">
        <f t="shared" si="0"/>
        <v>0</v>
      </c>
    </row>
    <row r="9" spans="1:5" ht="12.75">
      <c r="A9" s="16" t="s">
        <v>11</v>
      </c>
      <c r="B9" s="57">
        <v>3</v>
      </c>
      <c r="C9" s="67">
        <v>3</v>
      </c>
      <c r="D9" s="68">
        <v>20</v>
      </c>
      <c r="E9" s="10">
        <f t="shared" si="0"/>
        <v>26</v>
      </c>
    </row>
    <row r="10" spans="1:5" ht="12.75">
      <c r="A10" s="16" t="s">
        <v>12</v>
      </c>
      <c r="B10" s="57">
        <v>1</v>
      </c>
      <c r="C10" s="67">
        <v>5</v>
      </c>
      <c r="D10" s="68">
        <v>11</v>
      </c>
      <c r="E10" s="48">
        <f t="shared" si="0"/>
        <v>17</v>
      </c>
    </row>
    <row r="11" spans="1:5" ht="12.75">
      <c r="A11" s="16" t="s">
        <v>13</v>
      </c>
      <c r="B11" s="57">
        <v>0</v>
      </c>
      <c r="C11" s="67">
        <v>2</v>
      </c>
      <c r="D11" s="68">
        <v>4</v>
      </c>
      <c r="E11" s="10">
        <f t="shared" si="0"/>
        <v>6</v>
      </c>
    </row>
    <row r="12" spans="1:5" ht="12.75">
      <c r="A12" s="16" t="s">
        <v>14</v>
      </c>
      <c r="B12" s="57">
        <v>3</v>
      </c>
      <c r="C12" s="67">
        <v>2</v>
      </c>
      <c r="D12" s="68">
        <v>1</v>
      </c>
      <c r="E12" s="10">
        <f t="shared" si="0"/>
        <v>6</v>
      </c>
    </row>
    <row r="13" spans="1:5" ht="12.75">
      <c r="A13" s="16" t="s">
        <v>15</v>
      </c>
      <c r="B13" s="57">
        <v>0</v>
      </c>
      <c r="C13" s="67">
        <v>1</v>
      </c>
      <c r="D13" s="68">
        <v>5</v>
      </c>
      <c r="E13" s="10">
        <f t="shared" si="0"/>
        <v>6</v>
      </c>
    </row>
    <row r="14" spans="1:5" ht="12.75">
      <c r="A14" s="16" t="s">
        <v>16</v>
      </c>
      <c r="B14" s="57">
        <v>0</v>
      </c>
      <c r="C14" s="67">
        <v>0</v>
      </c>
      <c r="D14" s="68">
        <v>0</v>
      </c>
      <c r="E14" s="10">
        <f t="shared" si="0"/>
        <v>0</v>
      </c>
    </row>
    <row r="15" spans="1:5" ht="13.5" thickBot="1">
      <c r="A15" s="30" t="s">
        <v>17</v>
      </c>
      <c r="B15" s="60">
        <v>0</v>
      </c>
      <c r="C15" s="69">
        <v>2</v>
      </c>
      <c r="D15" s="47">
        <v>0</v>
      </c>
      <c r="E15" s="11">
        <f t="shared" si="0"/>
        <v>2</v>
      </c>
    </row>
    <row r="16" spans="1:5" ht="13.5" thickBot="1">
      <c r="A16" s="31"/>
      <c r="B16" s="52">
        <f>SUM(B3:B15)</f>
        <v>27</v>
      </c>
      <c r="C16" s="70">
        <f>SUM(C3:C15)</f>
        <v>30</v>
      </c>
      <c r="D16" s="71">
        <f>SUM(D3:D15)</f>
        <v>51</v>
      </c>
      <c r="E16" s="72">
        <f>SUM(E3:E15)</f>
        <v>108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16"/>
  <sheetViews>
    <sheetView workbookViewId="0" topLeftCell="A1">
      <selection activeCell="E11" sqref="E11"/>
    </sheetView>
  </sheetViews>
  <sheetFormatPr defaultColWidth="9.140625" defaultRowHeight="12.75"/>
  <cols>
    <col min="1" max="1" width="13.140625" style="0" customWidth="1"/>
    <col min="7" max="7" width="10.57421875" style="0" customWidth="1"/>
  </cols>
  <sheetData>
    <row r="1" spans="1:5" ht="13.5" thickBot="1">
      <c r="A1" s="80" t="s">
        <v>23</v>
      </c>
      <c r="B1" s="80"/>
      <c r="C1" s="80"/>
      <c r="D1" s="80"/>
      <c r="E1" s="80"/>
    </row>
    <row r="2" spans="1:5" ht="12.75">
      <c r="A2" s="25" t="s">
        <v>0</v>
      </c>
      <c r="B2" s="26" t="s">
        <v>1</v>
      </c>
      <c r="C2" s="27" t="s">
        <v>2</v>
      </c>
      <c r="D2" s="28" t="s">
        <v>3</v>
      </c>
      <c r="E2" s="29" t="s">
        <v>4</v>
      </c>
    </row>
    <row r="3" spans="1:5" ht="12.75">
      <c r="A3" s="16" t="s">
        <v>5</v>
      </c>
      <c r="B3" s="13">
        <v>0</v>
      </c>
      <c r="C3" s="3">
        <v>0</v>
      </c>
      <c r="D3" s="7">
        <v>0</v>
      </c>
      <c r="E3" s="10">
        <f>SUM(B3:D3)</f>
        <v>0</v>
      </c>
    </row>
    <row r="4" spans="1:5" ht="12.75">
      <c r="A4" s="16" t="s">
        <v>6</v>
      </c>
      <c r="B4" s="13">
        <v>0</v>
      </c>
      <c r="C4" s="3">
        <v>0</v>
      </c>
      <c r="D4" s="7">
        <v>0</v>
      </c>
      <c r="E4" s="10">
        <f aca="true" t="shared" si="0" ref="E4:E15">SUM(B4:D4)</f>
        <v>0</v>
      </c>
    </row>
    <row r="5" spans="1:5" ht="12.75">
      <c r="A5" s="16" t="s">
        <v>7</v>
      </c>
      <c r="B5" s="13">
        <v>0</v>
      </c>
      <c r="C5" s="3">
        <v>0</v>
      </c>
      <c r="D5" s="7">
        <v>0</v>
      </c>
      <c r="E5" s="10">
        <f t="shared" si="0"/>
        <v>0</v>
      </c>
    </row>
    <row r="6" spans="1:5" ht="12.75">
      <c r="A6" s="16" t="s">
        <v>8</v>
      </c>
      <c r="B6" s="13">
        <v>0</v>
      </c>
      <c r="C6" s="3">
        <v>0</v>
      </c>
      <c r="D6" s="7">
        <v>0</v>
      </c>
      <c r="E6" s="10">
        <f t="shared" si="0"/>
        <v>0</v>
      </c>
    </row>
    <row r="7" spans="1:5" ht="12.75">
      <c r="A7" s="16" t="s">
        <v>9</v>
      </c>
      <c r="B7" s="13">
        <v>0</v>
      </c>
      <c r="C7" s="3">
        <v>0</v>
      </c>
      <c r="D7" s="7">
        <v>0</v>
      </c>
      <c r="E7" s="10">
        <f t="shared" si="0"/>
        <v>0</v>
      </c>
    </row>
    <row r="8" spans="1:5" ht="12.75">
      <c r="A8" s="16" t="s">
        <v>10</v>
      </c>
      <c r="B8" s="13">
        <v>0</v>
      </c>
      <c r="C8" s="3">
        <v>0</v>
      </c>
      <c r="D8" s="7">
        <v>0</v>
      </c>
      <c r="E8" s="10">
        <f t="shared" si="0"/>
        <v>0</v>
      </c>
    </row>
    <row r="9" spans="1:5" ht="12.75">
      <c r="A9" s="16" t="s">
        <v>11</v>
      </c>
      <c r="B9" s="13">
        <v>0</v>
      </c>
      <c r="C9" s="3">
        <v>0</v>
      </c>
      <c r="D9" s="7">
        <v>0</v>
      </c>
      <c r="E9" s="10">
        <f t="shared" si="0"/>
        <v>0</v>
      </c>
    </row>
    <row r="10" spans="1:5" ht="12.75">
      <c r="A10" s="16" t="s">
        <v>12</v>
      </c>
      <c r="B10" s="49">
        <v>0</v>
      </c>
      <c r="C10" s="50">
        <v>0</v>
      </c>
      <c r="D10" s="51">
        <v>0</v>
      </c>
      <c r="E10" s="48">
        <f t="shared" si="0"/>
        <v>0</v>
      </c>
    </row>
    <row r="11" spans="1:5" ht="12.75">
      <c r="A11" s="16" t="s">
        <v>13</v>
      </c>
      <c r="B11" s="13">
        <v>0</v>
      </c>
      <c r="C11" s="3">
        <v>0</v>
      </c>
      <c r="D11" s="7">
        <v>0</v>
      </c>
      <c r="E11" s="10">
        <f t="shared" si="0"/>
        <v>0</v>
      </c>
    </row>
    <row r="12" spans="1:5" ht="12.75">
      <c r="A12" s="16" t="s">
        <v>14</v>
      </c>
      <c r="B12" s="13">
        <v>0</v>
      </c>
      <c r="C12" s="3">
        <v>0</v>
      </c>
      <c r="D12" s="7">
        <v>0</v>
      </c>
      <c r="E12" s="10">
        <f t="shared" si="0"/>
        <v>0</v>
      </c>
    </row>
    <row r="13" spans="1:5" ht="12.75">
      <c r="A13" s="16" t="s">
        <v>15</v>
      </c>
      <c r="B13" s="13">
        <v>0</v>
      </c>
      <c r="C13" s="3">
        <v>0</v>
      </c>
      <c r="D13" s="7">
        <v>0</v>
      </c>
      <c r="E13" s="10">
        <f t="shared" si="0"/>
        <v>0</v>
      </c>
    </row>
    <row r="14" spans="1:5" ht="12.75">
      <c r="A14" s="16" t="s">
        <v>16</v>
      </c>
      <c r="B14" s="13">
        <v>0</v>
      </c>
      <c r="C14" s="3">
        <v>0</v>
      </c>
      <c r="D14" s="7">
        <v>0</v>
      </c>
      <c r="E14" s="10">
        <f t="shared" si="0"/>
        <v>0</v>
      </c>
    </row>
    <row r="15" spans="1:5" ht="13.5" thickBot="1">
      <c r="A15" s="16" t="s">
        <v>17</v>
      </c>
      <c r="B15" s="14">
        <v>0</v>
      </c>
      <c r="C15" s="4">
        <v>0</v>
      </c>
      <c r="D15" s="8">
        <v>0</v>
      </c>
      <c r="E15" s="11">
        <f t="shared" si="0"/>
        <v>0</v>
      </c>
    </row>
    <row r="16" spans="1:5" ht="13.5" thickBot="1">
      <c r="A16" s="17"/>
      <c r="B16" s="5">
        <f>SUM(B3:B15)</f>
        <v>0</v>
      </c>
      <c r="C16" s="6">
        <f>SUM(C3:C15)</f>
        <v>0</v>
      </c>
      <c r="D16" s="9">
        <f>SUM(D3:D15)</f>
        <v>0</v>
      </c>
      <c r="E16" s="12">
        <f>SUM(E3:E15)</f>
        <v>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16"/>
  <sheetViews>
    <sheetView workbookViewId="0" topLeftCell="A1">
      <selection activeCell="B16" sqref="B16:E16"/>
    </sheetView>
  </sheetViews>
  <sheetFormatPr defaultColWidth="9.140625" defaultRowHeight="12.75"/>
  <cols>
    <col min="1" max="1" width="15.421875" style="0" customWidth="1"/>
  </cols>
  <sheetData>
    <row r="1" spans="1:5" ht="13.5" thickBot="1">
      <c r="A1" s="80" t="s">
        <v>22</v>
      </c>
      <c r="B1" s="80"/>
      <c r="C1" s="80"/>
      <c r="D1" s="80"/>
      <c r="E1" s="80"/>
    </row>
    <row r="2" spans="1:5" ht="13.5" thickBot="1">
      <c r="A2" s="20" t="s">
        <v>0</v>
      </c>
      <c r="B2" s="21" t="s">
        <v>1</v>
      </c>
      <c r="C2" s="22" t="s">
        <v>2</v>
      </c>
      <c r="D2" s="23" t="s">
        <v>3</v>
      </c>
      <c r="E2" s="24" t="s">
        <v>4</v>
      </c>
    </row>
    <row r="3" spans="1:5" ht="12.75">
      <c r="A3" s="18" t="s">
        <v>5</v>
      </c>
      <c r="B3" s="57">
        <v>1</v>
      </c>
      <c r="C3" s="67">
        <v>0</v>
      </c>
      <c r="D3" s="67">
        <v>2</v>
      </c>
      <c r="E3" s="19">
        <f>SUM(B3:D3)</f>
        <v>3</v>
      </c>
    </row>
    <row r="4" spans="1:5" ht="12.75">
      <c r="A4" s="16" t="s">
        <v>6</v>
      </c>
      <c r="B4" s="57">
        <v>0</v>
      </c>
      <c r="C4" s="67">
        <v>0</v>
      </c>
      <c r="D4" s="67">
        <v>0</v>
      </c>
      <c r="E4" s="10">
        <f aca="true" t="shared" si="0" ref="E4:E15">SUM(B4:D4)</f>
        <v>0</v>
      </c>
    </row>
    <row r="5" spans="1:5" ht="12.75">
      <c r="A5" s="16" t="s">
        <v>7</v>
      </c>
      <c r="B5" s="57">
        <v>0</v>
      </c>
      <c r="C5" s="67">
        <v>0</v>
      </c>
      <c r="D5" s="67">
        <v>1</v>
      </c>
      <c r="E5" s="10">
        <f t="shared" si="0"/>
        <v>1</v>
      </c>
    </row>
    <row r="6" spans="1:5" ht="12.75">
      <c r="A6" s="16" t="s">
        <v>8</v>
      </c>
      <c r="B6" s="57">
        <v>0</v>
      </c>
      <c r="C6" s="67">
        <v>0</v>
      </c>
      <c r="D6" s="67">
        <v>2</v>
      </c>
      <c r="E6" s="10">
        <f t="shared" si="0"/>
        <v>2</v>
      </c>
    </row>
    <row r="7" spans="1:5" ht="12.75">
      <c r="A7" s="16" t="s">
        <v>9</v>
      </c>
      <c r="B7" s="57">
        <v>0</v>
      </c>
      <c r="C7" s="67">
        <v>0</v>
      </c>
      <c r="D7" s="67">
        <v>0</v>
      </c>
      <c r="E7" s="10">
        <f t="shared" si="0"/>
        <v>0</v>
      </c>
    </row>
    <row r="8" spans="1:5" ht="12.75">
      <c r="A8" s="16" t="s">
        <v>10</v>
      </c>
      <c r="B8" s="57">
        <v>0</v>
      </c>
      <c r="C8" s="67">
        <v>0</v>
      </c>
      <c r="D8" s="67">
        <v>0</v>
      </c>
      <c r="E8" s="10">
        <f t="shared" si="0"/>
        <v>0</v>
      </c>
    </row>
    <row r="9" spans="1:5" ht="12.75">
      <c r="A9" s="16" t="s">
        <v>11</v>
      </c>
      <c r="B9" s="57">
        <v>0</v>
      </c>
      <c r="C9" s="67">
        <v>0</v>
      </c>
      <c r="D9" s="67">
        <v>3</v>
      </c>
      <c r="E9" s="10">
        <f t="shared" si="0"/>
        <v>3</v>
      </c>
    </row>
    <row r="10" spans="1:5" ht="12.75">
      <c r="A10" s="16" t="s">
        <v>12</v>
      </c>
      <c r="B10" s="57">
        <v>0</v>
      </c>
      <c r="C10" s="67">
        <v>0</v>
      </c>
      <c r="D10" s="67">
        <v>1</v>
      </c>
      <c r="E10" s="48">
        <f t="shared" si="0"/>
        <v>1</v>
      </c>
    </row>
    <row r="11" spans="1:5" ht="12.75">
      <c r="A11" s="16" t="s">
        <v>13</v>
      </c>
      <c r="B11" s="57">
        <v>0</v>
      </c>
      <c r="C11" s="67">
        <v>1</v>
      </c>
      <c r="D11" s="67">
        <v>0</v>
      </c>
      <c r="E11" s="10">
        <f t="shared" si="0"/>
        <v>1</v>
      </c>
    </row>
    <row r="12" spans="1:5" ht="12.75">
      <c r="A12" s="16" t="s">
        <v>14</v>
      </c>
      <c r="B12" s="57">
        <v>0</v>
      </c>
      <c r="C12" s="67">
        <v>0</v>
      </c>
      <c r="D12" s="67">
        <v>0</v>
      </c>
      <c r="E12" s="10">
        <f t="shared" si="0"/>
        <v>0</v>
      </c>
    </row>
    <row r="13" spans="1:5" ht="14.25" customHeight="1">
      <c r="A13" s="16" t="s">
        <v>15</v>
      </c>
      <c r="B13" s="57">
        <v>0</v>
      </c>
      <c r="C13" s="67">
        <v>0</v>
      </c>
      <c r="D13" s="67">
        <v>0</v>
      </c>
      <c r="E13" s="10">
        <f t="shared" si="0"/>
        <v>0</v>
      </c>
    </row>
    <row r="14" spans="1:5" ht="12.75">
      <c r="A14" s="16" t="s">
        <v>16</v>
      </c>
      <c r="B14" s="57">
        <v>0</v>
      </c>
      <c r="C14" s="67">
        <v>0</v>
      </c>
      <c r="D14" s="67">
        <v>0</v>
      </c>
      <c r="E14" s="10">
        <f t="shared" si="0"/>
        <v>0</v>
      </c>
    </row>
    <row r="15" spans="1:5" ht="12.75">
      <c r="A15" s="16" t="s">
        <v>17</v>
      </c>
      <c r="B15" s="60">
        <v>0</v>
      </c>
      <c r="C15" s="69">
        <v>0</v>
      </c>
      <c r="D15" s="69">
        <v>0</v>
      </c>
      <c r="E15" s="10">
        <f t="shared" si="0"/>
        <v>0</v>
      </c>
    </row>
    <row r="16" spans="1:5" ht="13.5" thickBot="1">
      <c r="A16" s="17"/>
      <c r="B16" s="73">
        <f>SUM(B3:B15)</f>
        <v>1</v>
      </c>
      <c r="C16" s="74">
        <f>SUM(C3:C15)</f>
        <v>1</v>
      </c>
      <c r="D16" s="75">
        <f>SUM(D3:D15)</f>
        <v>9</v>
      </c>
      <c r="E16" s="76">
        <f>SUM(E3:E15)</f>
        <v>11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1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6" sqref="M16"/>
    </sheetView>
  </sheetViews>
  <sheetFormatPr defaultColWidth="9.140625" defaultRowHeight="12.75"/>
  <cols>
    <col min="1" max="1" width="15.421875" style="0" customWidth="1"/>
    <col min="2" max="2" width="3.421875" style="0" bestFit="1" customWidth="1"/>
    <col min="3" max="3" width="7.140625" style="0" bestFit="1" customWidth="1"/>
    <col min="4" max="4" width="7.57421875" style="0" bestFit="1" customWidth="1"/>
    <col min="5" max="5" width="5.7109375" style="0" bestFit="1" customWidth="1"/>
    <col min="6" max="6" width="3.57421875" style="0" bestFit="1" customWidth="1"/>
    <col min="7" max="7" width="6.57421875" style="0" bestFit="1" customWidth="1"/>
    <col min="8" max="8" width="6.7109375" style="0" bestFit="1" customWidth="1"/>
    <col min="9" max="9" width="5.00390625" style="0" bestFit="1" customWidth="1"/>
    <col min="10" max="10" width="3.421875" style="0" bestFit="1" customWidth="1"/>
    <col min="11" max="11" width="6.57421875" style="0" bestFit="1" customWidth="1"/>
    <col min="12" max="12" width="6.7109375" style="0" bestFit="1" customWidth="1"/>
    <col min="13" max="13" width="5.00390625" style="0" bestFit="1" customWidth="1"/>
    <col min="14" max="14" width="2.8515625" style="0" bestFit="1" customWidth="1"/>
    <col min="15" max="15" width="6.421875" style="0" bestFit="1" customWidth="1"/>
    <col min="16" max="16" width="6.57421875" style="0" bestFit="1" customWidth="1"/>
    <col min="17" max="17" width="4.8515625" style="0" bestFit="1" customWidth="1"/>
    <col min="18" max="18" width="4.00390625" style="0" customWidth="1"/>
    <col min="19" max="19" width="6.421875" style="0" bestFit="1" customWidth="1"/>
    <col min="20" max="20" width="6.57421875" style="0" bestFit="1" customWidth="1"/>
    <col min="21" max="21" width="4.8515625" style="0" bestFit="1" customWidth="1"/>
    <col min="22" max="22" width="2.8515625" style="0" bestFit="1" customWidth="1"/>
    <col min="23" max="23" width="6.421875" style="0" bestFit="1" customWidth="1"/>
    <col min="24" max="24" width="6.57421875" style="0" bestFit="1" customWidth="1"/>
    <col min="25" max="25" width="4.8515625" style="0" bestFit="1" customWidth="1"/>
  </cols>
  <sheetData>
    <row r="1" spans="1:25" ht="13.5" customHeight="1" thickBot="1">
      <c r="A1" s="53"/>
      <c r="B1" s="81" t="s">
        <v>32</v>
      </c>
      <c r="C1" s="82"/>
      <c r="D1" s="55"/>
      <c r="E1" s="56"/>
      <c r="F1" s="54" t="s">
        <v>33</v>
      </c>
      <c r="G1" s="55"/>
      <c r="H1" s="55"/>
      <c r="I1" s="56"/>
      <c r="J1" s="81" t="s">
        <v>34</v>
      </c>
      <c r="K1" s="83"/>
      <c r="L1" s="83"/>
      <c r="M1" s="56"/>
      <c r="N1" s="81" t="s">
        <v>35</v>
      </c>
      <c r="O1" s="82"/>
      <c r="P1" s="55"/>
      <c r="Q1" s="56"/>
      <c r="R1" s="81" t="s">
        <v>36</v>
      </c>
      <c r="S1" s="82"/>
      <c r="T1" s="55"/>
      <c r="U1" s="56"/>
      <c r="V1" s="81" t="s">
        <v>22</v>
      </c>
      <c r="W1" s="82"/>
      <c r="X1" s="55"/>
      <c r="Y1" s="56"/>
    </row>
    <row r="2" spans="1:26" ht="13.5" thickBot="1">
      <c r="A2" s="20" t="s">
        <v>0</v>
      </c>
      <c r="B2" s="21" t="s">
        <v>1</v>
      </c>
      <c r="C2" s="22" t="s">
        <v>2</v>
      </c>
      <c r="D2" s="23" t="s">
        <v>3</v>
      </c>
      <c r="E2" s="24" t="s">
        <v>4</v>
      </c>
      <c r="F2" s="21" t="s">
        <v>1</v>
      </c>
      <c r="G2" s="22" t="s">
        <v>2</v>
      </c>
      <c r="H2" s="23" t="s">
        <v>3</v>
      </c>
      <c r="I2" s="24" t="s">
        <v>4</v>
      </c>
      <c r="J2" s="21" t="s">
        <v>1</v>
      </c>
      <c r="K2" s="22" t="s">
        <v>2</v>
      </c>
      <c r="L2" s="23" t="s">
        <v>3</v>
      </c>
      <c r="M2" s="24" t="s">
        <v>4</v>
      </c>
      <c r="N2" s="21" t="s">
        <v>1</v>
      </c>
      <c r="O2" s="22" t="s">
        <v>2</v>
      </c>
      <c r="P2" s="23" t="s">
        <v>3</v>
      </c>
      <c r="Q2" s="24" t="s">
        <v>4</v>
      </c>
      <c r="R2" s="21" t="s">
        <v>1</v>
      </c>
      <c r="S2" s="22" t="s">
        <v>2</v>
      </c>
      <c r="T2" s="23" t="s">
        <v>3</v>
      </c>
      <c r="U2" s="24" t="s">
        <v>4</v>
      </c>
      <c r="V2" s="21" t="s">
        <v>1</v>
      </c>
      <c r="W2" s="22" t="s">
        <v>2</v>
      </c>
      <c r="X2" s="23" t="s">
        <v>3</v>
      </c>
      <c r="Y2" s="24" t="s">
        <v>4</v>
      </c>
      <c r="Z2" s="77" t="s">
        <v>4</v>
      </c>
    </row>
    <row r="3" spans="1:26" ht="12.75">
      <c r="A3" s="18" t="s">
        <v>5</v>
      </c>
      <c r="B3" s="57">
        <f>mri!B3</f>
        <v>20</v>
      </c>
      <c r="C3" s="57">
        <f>mri!C3</f>
        <v>17</v>
      </c>
      <c r="D3" s="57">
        <f>mri!D3</f>
        <v>19</v>
      </c>
      <c r="E3" s="58">
        <f aca="true" t="shared" si="0" ref="E3:E15">SUM(B3:D3)</f>
        <v>56</v>
      </c>
      <c r="F3" s="57">
        <f>foi!B3</f>
        <v>11</v>
      </c>
      <c r="G3" s="57">
        <f>foi!C3</f>
        <v>12</v>
      </c>
      <c r="H3" s="57">
        <f>foi!D3</f>
        <v>14</v>
      </c>
      <c r="I3" s="58">
        <f aca="true" t="shared" si="1" ref="I3:I15">SUM(F3:H3)</f>
        <v>37</v>
      </c>
      <c r="J3" s="57">
        <f>mad!B3</f>
        <v>17</v>
      </c>
      <c r="K3" s="57">
        <f>mad!C3</f>
        <v>13</v>
      </c>
      <c r="L3" s="57">
        <f>mad!D3</f>
        <v>7</v>
      </c>
      <c r="M3" s="58">
        <f aca="true" t="shared" si="2" ref="M3:M15">SUM(J3:L3)</f>
        <v>37</v>
      </c>
      <c r="N3" s="57">
        <f>sey!B3</f>
        <v>4</v>
      </c>
      <c r="O3" s="57">
        <f>sey!C3</f>
        <v>11</v>
      </c>
      <c r="P3" s="57">
        <f>sey!D3</f>
        <v>10</v>
      </c>
      <c r="Q3" s="58">
        <f aca="true" t="shared" si="3" ref="Q3:Q15">SUM(N3:P3)</f>
        <v>25</v>
      </c>
      <c r="R3" s="57">
        <f>mal!B3</f>
        <v>0</v>
      </c>
      <c r="S3" s="57">
        <f>mal!C3</f>
        <v>0</v>
      </c>
      <c r="T3" s="57">
        <f>mal!D3</f>
        <v>0</v>
      </c>
      <c r="U3" s="58">
        <f aca="true" t="shared" si="4" ref="U3:U15">SUM(R3:T3)</f>
        <v>0</v>
      </c>
      <c r="V3" s="57">
        <f>com!B3</f>
        <v>1</v>
      </c>
      <c r="W3" s="57">
        <f>com!C3</f>
        <v>0</v>
      </c>
      <c r="X3" s="57">
        <f>com!D3</f>
        <v>2</v>
      </c>
      <c r="Y3" s="58">
        <f aca="true" t="shared" si="5" ref="Y3:Y15">SUM(V3:X3)</f>
        <v>3</v>
      </c>
      <c r="Z3" s="78">
        <f>Y3+U3+Q3+M3+I3+E3</f>
        <v>158</v>
      </c>
    </row>
    <row r="4" spans="1:26" ht="12.75">
      <c r="A4" s="16" t="s">
        <v>6</v>
      </c>
      <c r="B4" s="57">
        <f>mri!B4</f>
        <v>5</v>
      </c>
      <c r="C4" s="57">
        <f>mri!C4</f>
        <v>3</v>
      </c>
      <c r="D4" s="57">
        <f>mri!D4</f>
        <v>4</v>
      </c>
      <c r="E4" s="59">
        <f t="shared" si="0"/>
        <v>12</v>
      </c>
      <c r="F4" s="57">
        <f>foi!B4</f>
        <v>1</v>
      </c>
      <c r="G4" s="57">
        <f>foi!C4</f>
        <v>1</v>
      </c>
      <c r="H4" s="57">
        <f>foi!D4</f>
        <v>1</v>
      </c>
      <c r="I4" s="59">
        <f t="shared" si="1"/>
        <v>3</v>
      </c>
      <c r="J4" s="57">
        <f>mad!B4</f>
        <v>0</v>
      </c>
      <c r="K4" s="57">
        <f>mad!C4</f>
        <v>0</v>
      </c>
      <c r="L4" s="57">
        <f>mad!D4</f>
        <v>0</v>
      </c>
      <c r="M4" s="59">
        <f t="shared" si="2"/>
        <v>0</v>
      </c>
      <c r="N4" s="57">
        <f>sey!B4</f>
        <v>1</v>
      </c>
      <c r="O4" s="57">
        <f>sey!C4</f>
        <v>3</v>
      </c>
      <c r="P4" s="57">
        <f>sey!D4</f>
        <v>2</v>
      </c>
      <c r="Q4" s="59">
        <f t="shared" si="3"/>
        <v>6</v>
      </c>
      <c r="R4" s="57">
        <f>mal!B4</f>
        <v>0</v>
      </c>
      <c r="S4" s="57">
        <f>mal!C4</f>
        <v>0</v>
      </c>
      <c r="T4" s="57">
        <f>mal!D4</f>
        <v>0</v>
      </c>
      <c r="U4" s="59">
        <f t="shared" si="4"/>
        <v>0</v>
      </c>
      <c r="V4" s="57">
        <f>com!B4</f>
        <v>0</v>
      </c>
      <c r="W4" s="57">
        <f>com!C4</f>
        <v>0</v>
      </c>
      <c r="X4" s="57">
        <f>com!D4</f>
        <v>0</v>
      </c>
      <c r="Y4" s="59">
        <f t="shared" si="5"/>
        <v>0</v>
      </c>
      <c r="Z4" s="78">
        <f aca="true" t="shared" si="6" ref="Z4:Z15">Y4+U4+Q4+M4+I4+E4</f>
        <v>21</v>
      </c>
    </row>
    <row r="5" spans="1:26" ht="12.75">
      <c r="A5" s="16" t="s">
        <v>7</v>
      </c>
      <c r="B5" s="57">
        <f>mri!B5</f>
        <v>0</v>
      </c>
      <c r="C5" s="57">
        <f>mri!C5</f>
        <v>0</v>
      </c>
      <c r="D5" s="57">
        <f>mri!D5</f>
        <v>1</v>
      </c>
      <c r="E5" s="59">
        <f t="shared" si="0"/>
        <v>1</v>
      </c>
      <c r="F5" s="57">
        <f>foi!B5</f>
        <v>1</v>
      </c>
      <c r="G5" s="57">
        <f>foi!C5</f>
        <v>1</v>
      </c>
      <c r="H5" s="57">
        <f>foi!D5</f>
        <v>0</v>
      </c>
      <c r="I5" s="59">
        <f t="shared" si="1"/>
        <v>2</v>
      </c>
      <c r="J5" s="57">
        <f>mad!B5</f>
        <v>1</v>
      </c>
      <c r="K5" s="57">
        <f>mad!C5</f>
        <v>1</v>
      </c>
      <c r="L5" s="57">
        <f>mad!D5</f>
        <v>0</v>
      </c>
      <c r="M5" s="59">
        <f t="shared" si="2"/>
        <v>2</v>
      </c>
      <c r="N5" s="57">
        <f>sey!B5</f>
        <v>0</v>
      </c>
      <c r="O5" s="57">
        <f>sey!C5</f>
        <v>0</v>
      </c>
      <c r="P5" s="57">
        <f>sey!D5</f>
        <v>0</v>
      </c>
      <c r="Q5" s="59">
        <f t="shared" si="3"/>
        <v>0</v>
      </c>
      <c r="R5" s="57">
        <f>mal!B5</f>
        <v>0</v>
      </c>
      <c r="S5" s="57">
        <f>mal!C5</f>
        <v>0</v>
      </c>
      <c r="T5" s="57">
        <f>mal!D5</f>
        <v>0</v>
      </c>
      <c r="U5" s="59">
        <f t="shared" si="4"/>
        <v>0</v>
      </c>
      <c r="V5" s="57">
        <f>com!B5</f>
        <v>0</v>
      </c>
      <c r="W5" s="57">
        <f>com!C5</f>
        <v>0</v>
      </c>
      <c r="X5" s="57">
        <f>com!D5</f>
        <v>1</v>
      </c>
      <c r="Y5" s="59">
        <f t="shared" si="5"/>
        <v>1</v>
      </c>
      <c r="Z5" s="78">
        <f t="shared" si="6"/>
        <v>6</v>
      </c>
    </row>
    <row r="6" spans="1:26" ht="12.75">
      <c r="A6" s="16" t="s">
        <v>8</v>
      </c>
      <c r="B6" s="57">
        <f>mri!B6</f>
        <v>5</v>
      </c>
      <c r="C6" s="57">
        <f>mri!C6</f>
        <v>5</v>
      </c>
      <c r="D6" s="57">
        <f>mri!D6</f>
        <v>1</v>
      </c>
      <c r="E6" s="59">
        <f t="shared" si="0"/>
        <v>11</v>
      </c>
      <c r="F6" s="57">
        <f>foi!B6</f>
        <v>1</v>
      </c>
      <c r="G6" s="57">
        <f>foi!C6</f>
        <v>0</v>
      </c>
      <c r="H6" s="57">
        <f>foi!D6</f>
        <v>7</v>
      </c>
      <c r="I6" s="59">
        <f t="shared" si="1"/>
        <v>8</v>
      </c>
      <c r="J6" s="57">
        <f>mad!B6</f>
        <v>2</v>
      </c>
      <c r="K6" s="57">
        <f>mad!C6</f>
        <v>1</v>
      </c>
      <c r="L6" s="57">
        <f>mad!D6</f>
        <v>3</v>
      </c>
      <c r="M6" s="59">
        <f t="shared" si="2"/>
        <v>6</v>
      </c>
      <c r="N6" s="57">
        <f>sey!B6</f>
        <v>3</v>
      </c>
      <c r="O6" s="57">
        <f>sey!C6</f>
        <v>5</v>
      </c>
      <c r="P6" s="57">
        <f>sey!D6</f>
        <v>4</v>
      </c>
      <c r="Q6" s="59">
        <f t="shared" si="3"/>
        <v>12</v>
      </c>
      <c r="R6" s="57">
        <f>mal!B6</f>
        <v>0</v>
      </c>
      <c r="S6" s="57">
        <f>mal!C6</f>
        <v>0</v>
      </c>
      <c r="T6" s="57">
        <f>mal!D6</f>
        <v>0</v>
      </c>
      <c r="U6" s="59">
        <f t="shared" si="4"/>
        <v>0</v>
      </c>
      <c r="V6" s="57">
        <f>com!B6</f>
        <v>0</v>
      </c>
      <c r="W6" s="57">
        <f>com!C6</f>
        <v>0</v>
      </c>
      <c r="X6" s="57">
        <f>com!D6</f>
        <v>2</v>
      </c>
      <c r="Y6" s="59">
        <f t="shared" si="5"/>
        <v>2</v>
      </c>
      <c r="Z6" s="78">
        <f t="shared" si="6"/>
        <v>39</v>
      </c>
    </row>
    <row r="7" spans="1:26" ht="12.75">
      <c r="A7" s="16" t="s">
        <v>9</v>
      </c>
      <c r="B7" s="57">
        <f>mri!B7</f>
        <v>1</v>
      </c>
      <c r="C7" s="57">
        <f>mri!C7</f>
        <v>3</v>
      </c>
      <c r="D7" s="57">
        <f>mri!D7</f>
        <v>0</v>
      </c>
      <c r="E7" s="59">
        <f t="shared" si="0"/>
        <v>4</v>
      </c>
      <c r="F7" s="57">
        <f>foi!B7</f>
        <v>1</v>
      </c>
      <c r="G7" s="57">
        <f>foi!C7</f>
        <v>0</v>
      </c>
      <c r="H7" s="57">
        <f>foi!D7</f>
        <v>2</v>
      </c>
      <c r="I7" s="59">
        <f t="shared" si="1"/>
        <v>3</v>
      </c>
      <c r="J7" s="57">
        <f>mad!B7</f>
        <v>0</v>
      </c>
      <c r="K7" s="57">
        <f>mad!C7</f>
        <v>0</v>
      </c>
      <c r="L7" s="57">
        <f>mad!D7</f>
        <v>0</v>
      </c>
      <c r="M7" s="59">
        <f t="shared" si="2"/>
        <v>0</v>
      </c>
      <c r="N7" s="57">
        <f>sey!B7</f>
        <v>1</v>
      </c>
      <c r="O7" s="57">
        <f>sey!C7</f>
        <v>0</v>
      </c>
      <c r="P7" s="57">
        <f>sey!D7</f>
        <v>1</v>
      </c>
      <c r="Q7" s="59">
        <f t="shared" si="3"/>
        <v>2</v>
      </c>
      <c r="R7" s="57">
        <f>mal!B7</f>
        <v>0</v>
      </c>
      <c r="S7" s="57">
        <f>mal!C7</f>
        <v>0</v>
      </c>
      <c r="T7" s="57">
        <f>mal!D7</f>
        <v>0</v>
      </c>
      <c r="U7" s="59">
        <f t="shared" si="4"/>
        <v>0</v>
      </c>
      <c r="V7" s="57">
        <f>com!B7</f>
        <v>0</v>
      </c>
      <c r="W7" s="57">
        <f>com!C7</f>
        <v>0</v>
      </c>
      <c r="X7" s="57">
        <f>com!D7</f>
        <v>0</v>
      </c>
      <c r="Y7" s="59">
        <f t="shared" si="5"/>
        <v>0</v>
      </c>
      <c r="Z7" s="78">
        <f t="shared" si="6"/>
        <v>9</v>
      </c>
    </row>
    <row r="8" spans="1:26" ht="12.75">
      <c r="A8" s="16" t="s">
        <v>10</v>
      </c>
      <c r="B8" s="57">
        <f>mri!B8</f>
        <v>1</v>
      </c>
      <c r="C8" s="57">
        <f>mri!C8</f>
        <v>0</v>
      </c>
      <c r="D8" s="57">
        <f>mri!D8</f>
        <v>0</v>
      </c>
      <c r="E8" s="59">
        <f t="shared" si="0"/>
        <v>1</v>
      </c>
      <c r="F8" s="57">
        <f>foi!B8</f>
        <v>0</v>
      </c>
      <c r="G8" s="57">
        <f>foi!C8</f>
        <v>1</v>
      </c>
      <c r="H8" s="57">
        <f>foi!D8</f>
        <v>0</v>
      </c>
      <c r="I8" s="59">
        <f t="shared" si="1"/>
        <v>1</v>
      </c>
      <c r="J8" s="57">
        <f>mad!B8</f>
        <v>0</v>
      </c>
      <c r="K8" s="57">
        <f>mad!C8</f>
        <v>0</v>
      </c>
      <c r="L8" s="57">
        <f>mad!D8</f>
        <v>0</v>
      </c>
      <c r="M8" s="59">
        <f t="shared" si="2"/>
        <v>0</v>
      </c>
      <c r="N8" s="57">
        <f>sey!B8</f>
        <v>0</v>
      </c>
      <c r="O8" s="57">
        <f>sey!C8</f>
        <v>0</v>
      </c>
      <c r="P8" s="57">
        <f>sey!D8</f>
        <v>1</v>
      </c>
      <c r="Q8" s="59">
        <f t="shared" si="3"/>
        <v>1</v>
      </c>
      <c r="R8" s="57">
        <f>mal!B8</f>
        <v>0</v>
      </c>
      <c r="S8" s="57">
        <f>mal!C8</f>
        <v>0</v>
      </c>
      <c r="T8" s="57">
        <f>mal!D8</f>
        <v>0</v>
      </c>
      <c r="U8" s="59">
        <f t="shared" si="4"/>
        <v>0</v>
      </c>
      <c r="V8" s="57">
        <f>com!B8</f>
        <v>0</v>
      </c>
      <c r="W8" s="57">
        <f>com!C8</f>
        <v>0</v>
      </c>
      <c r="X8" s="57">
        <f>com!D8</f>
        <v>0</v>
      </c>
      <c r="Y8" s="59">
        <f t="shared" si="5"/>
        <v>0</v>
      </c>
      <c r="Z8" s="78">
        <f t="shared" si="6"/>
        <v>3</v>
      </c>
    </row>
    <row r="9" spans="1:26" ht="12.75">
      <c r="A9" s="16" t="s">
        <v>11</v>
      </c>
      <c r="B9" s="57">
        <f>mri!B9</f>
        <v>6</v>
      </c>
      <c r="C9" s="57">
        <f>mri!C9</f>
        <v>23</v>
      </c>
      <c r="D9" s="57">
        <f>mri!D9</f>
        <v>3</v>
      </c>
      <c r="E9" s="59">
        <f t="shared" si="0"/>
        <v>32</v>
      </c>
      <c r="F9" s="57">
        <f>foi!B9</f>
        <v>13</v>
      </c>
      <c r="G9" s="57">
        <f>foi!C9</f>
        <v>9</v>
      </c>
      <c r="H9" s="57">
        <f>foi!D9</f>
        <v>12</v>
      </c>
      <c r="I9" s="59">
        <f t="shared" si="1"/>
        <v>34</v>
      </c>
      <c r="J9" s="57">
        <f>mad!B9</f>
        <v>3</v>
      </c>
      <c r="K9" s="57">
        <f>mad!C9</f>
        <v>3</v>
      </c>
      <c r="L9" s="57">
        <f>mad!D9</f>
        <v>20</v>
      </c>
      <c r="M9" s="59">
        <f t="shared" si="2"/>
        <v>26</v>
      </c>
      <c r="N9" s="57">
        <f>sey!B9</f>
        <v>23</v>
      </c>
      <c r="O9" s="57">
        <f>sey!C9</f>
        <v>10</v>
      </c>
      <c r="P9" s="57">
        <f>sey!D9</f>
        <v>1</v>
      </c>
      <c r="Q9" s="59">
        <f t="shared" si="3"/>
        <v>34</v>
      </c>
      <c r="R9" s="57">
        <f>mal!B9</f>
        <v>0</v>
      </c>
      <c r="S9" s="57">
        <f>mal!C9</f>
        <v>0</v>
      </c>
      <c r="T9" s="57">
        <f>mal!D9</f>
        <v>0</v>
      </c>
      <c r="U9" s="59">
        <f t="shared" si="4"/>
        <v>0</v>
      </c>
      <c r="V9" s="57">
        <f>com!B9</f>
        <v>0</v>
      </c>
      <c r="W9" s="57">
        <f>com!C9</f>
        <v>0</v>
      </c>
      <c r="X9" s="57">
        <f>com!D9</f>
        <v>3</v>
      </c>
      <c r="Y9" s="59">
        <f t="shared" si="5"/>
        <v>3</v>
      </c>
      <c r="Z9" s="78">
        <f t="shared" si="6"/>
        <v>129</v>
      </c>
    </row>
    <row r="10" spans="1:26" ht="12.75">
      <c r="A10" s="16" t="s">
        <v>12</v>
      </c>
      <c r="B10" s="57">
        <f>mri!B10</f>
        <v>7</v>
      </c>
      <c r="C10" s="57">
        <f>mri!C10</f>
        <v>6</v>
      </c>
      <c r="D10" s="57">
        <f>mri!D10</f>
        <v>9</v>
      </c>
      <c r="E10" s="59">
        <f t="shared" si="0"/>
        <v>22</v>
      </c>
      <c r="F10" s="57">
        <f>foi!B10</f>
        <v>10</v>
      </c>
      <c r="G10" s="57">
        <f>foi!C10</f>
        <v>6</v>
      </c>
      <c r="H10" s="57">
        <f>foi!D10</f>
        <v>11</v>
      </c>
      <c r="I10" s="59">
        <f t="shared" si="1"/>
        <v>27</v>
      </c>
      <c r="J10" s="57">
        <f>mad!B10</f>
        <v>1</v>
      </c>
      <c r="K10" s="57">
        <f>mad!C10</f>
        <v>5</v>
      </c>
      <c r="L10" s="57">
        <f>mad!D10</f>
        <v>11</v>
      </c>
      <c r="M10" s="59">
        <f t="shared" si="2"/>
        <v>17</v>
      </c>
      <c r="N10" s="57">
        <f>sey!B10</f>
        <v>0</v>
      </c>
      <c r="O10" s="57">
        <f>sey!C10</f>
        <v>1</v>
      </c>
      <c r="P10" s="57">
        <f>sey!D10</f>
        <v>1</v>
      </c>
      <c r="Q10" s="59">
        <f t="shared" si="3"/>
        <v>2</v>
      </c>
      <c r="R10" s="57">
        <f>mal!B10</f>
        <v>0</v>
      </c>
      <c r="S10" s="57">
        <f>mal!C10</f>
        <v>0</v>
      </c>
      <c r="T10" s="57">
        <f>mal!D10</f>
        <v>0</v>
      </c>
      <c r="U10" s="59">
        <f t="shared" si="4"/>
        <v>0</v>
      </c>
      <c r="V10" s="57">
        <f>com!B10</f>
        <v>0</v>
      </c>
      <c r="W10" s="57">
        <f>com!C10</f>
        <v>0</v>
      </c>
      <c r="X10" s="57">
        <f>com!D10</f>
        <v>1</v>
      </c>
      <c r="Y10" s="59">
        <f t="shared" si="5"/>
        <v>1</v>
      </c>
      <c r="Z10" s="78">
        <f t="shared" si="6"/>
        <v>69</v>
      </c>
    </row>
    <row r="11" spans="1:26" ht="12.75">
      <c r="A11" s="16" t="s">
        <v>13</v>
      </c>
      <c r="B11" s="57">
        <f>mri!B11</f>
        <v>2</v>
      </c>
      <c r="C11" s="57">
        <f>mri!C11</f>
        <v>10</v>
      </c>
      <c r="D11" s="57">
        <f>mri!D11</f>
        <v>10</v>
      </c>
      <c r="E11" s="59">
        <f t="shared" si="0"/>
        <v>22</v>
      </c>
      <c r="F11" s="57">
        <f>foi!B11</f>
        <v>26</v>
      </c>
      <c r="G11" s="57">
        <f>foi!C11</f>
        <v>16</v>
      </c>
      <c r="H11" s="57">
        <f>foi!D11</f>
        <v>13</v>
      </c>
      <c r="I11" s="59">
        <f t="shared" si="1"/>
        <v>55</v>
      </c>
      <c r="J11" s="57">
        <f>mad!B11</f>
        <v>0</v>
      </c>
      <c r="K11" s="57">
        <f>mad!C11</f>
        <v>2</v>
      </c>
      <c r="L11" s="57">
        <f>mad!D11</f>
        <v>4</v>
      </c>
      <c r="M11" s="59">
        <f t="shared" si="2"/>
        <v>6</v>
      </c>
      <c r="N11" s="57">
        <f>sey!B11</f>
        <v>8</v>
      </c>
      <c r="O11" s="57">
        <f>sey!C11</f>
        <v>7</v>
      </c>
      <c r="P11" s="57">
        <f>sey!D11</f>
        <v>9</v>
      </c>
      <c r="Q11" s="59">
        <f t="shared" si="3"/>
        <v>24</v>
      </c>
      <c r="R11" s="57">
        <f>mal!B11</f>
        <v>0</v>
      </c>
      <c r="S11" s="57">
        <f>mal!C11</f>
        <v>0</v>
      </c>
      <c r="T11" s="57">
        <f>mal!D11</f>
        <v>0</v>
      </c>
      <c r="U11" s="59">
        <f t="shared" si="4"/>
        <v>0</v>
      </c>
      <c r="V11" s="57">
        <f>com!B11</f>
        <v>0</v>
      </c>
      <c r="W11" s="57">
        <f>com!C11</f>
        <v>1</v>
      </c>
      <c r="X11" s="57">
        <f>com!D11</f>
        <v>0</v>
      </c>
      <c r="Y11" s="59">
        <f t="shared" si="5"/>
        <v>1</v>
      </c>
      <c r="Z11" s="78">
        <f t="shared" si="6"/>
        <v>108</v>
      </c>
    </row>
    <row r="12" spans="1:26" ht="12.75">
      <c r="A12" s="16" t="s">
        <v>14</v>
      </c>
      <c r="B12" s="57">
        <f>mri!B12</f>
        <v>1</v>
      </c>
      <c r="C12" s="57">
        <f>mri!C12</f>
        <v>2</v>
      </c>
      <c r="D12" s="57">
        <f>mri!D12</f>
        <v>1</v>
      </c>
      <c r="E12" s="59">
        <f t="shared" si="0"/>
        <v>4</v>
      </c>
      <c r="F12" s="57">
        <f>foi!B12</f>
        <v>1</v>
      </c>
      <c r="G12" s="57">
        <f>foi!C12</f>
        <v>1</v>
      </c>
      <c r="H12" s="57">
        <f>foi!D12</f>
        <v>3</v>
      </c>
      <c r="I12" s="59">
        <f t="shared" si="1"/>
        <v>5</v>
      </c>
      <c r="J12" s="57">
        <f>mad!B12</f>
        <v>3</v>
      </c>
      <c r="K12" s="57">
        <f>mad!C12</f>
        <v>2</v>
      </c>
      <c r="L12" s="57">
        <f>mad!D12</f>
        <v>1</v>
      </c>
      <c r="M12" s="59">
        <f t="shared" si="2"/>
        <v>6</v>
      </c>
      <c r="N12" s="57">
        <f>sey!B12</f>
        <v>0</v>
      </c>
      <c r="O12" s="57">
        <f>sey!C12</f>
        <v>0</v>
      </c>
      <c r="P12" s="57">
        <f>sey!D12</f>
        <v>0</v>
      </c>
      <c r="Q12" s="59">
        <f t="shared" si="3"/>
        <v>0</v>
      </c>
      <c r="R12" s="57">
        <f>mal!B12</f>
        <v>0</v>
      </c>
      <c r="S12" s="57">
        <f>mal!C12</f>
        <v>0</v>
      </c>
      <c r="T12" s="57">
        <f>mal!D12</f>
        <v>0</v>
      </c>
      <c r="U12" s="59">
        <f t="shared" si="4"/>
        <v>0</v>
      </c>
      <c r="V12" s="57">
        <f>com!B12</f>
        <v>0</v>
      </c>
      <c r="W12" s="57">
        <f>com!C12</f>
        <v>0</v>
      </c>
      <c r="X12" s="57">
        <f>com!D12</f>
        <v>0</v>
      </c>
      <c r="Y12" s="59">
        <f t="shared" si="5"/>
        <v>0</v>
      </c>
      <c r="Z12" s="78">
        <f t="shared" si="6"/>
        <v>15</v>
      </c>
    </row>
    <row r="13" spans="1:26" ht="14.25" customHeight="1">
      <c r="A13" s="16" t="s">
        <v>15</v>
      </c>
      <c r="B13" s="57">
        <f>mri!B13</f>
        <v>5</v>
      </c>
      <c r="C13" s="57">
        <f>mri!C13</f>
        <v>5</v>
      </c>
      <c r="D13" s="57">
        <f>mri!D13</f>
        <v>1</v>
      </c>
      <c r="E13" s="59">
        <f t="shared" si="0"/>
        <v>11</v>
      </c>
      <c r="F13" s="57">
        <f>foi!B13</f>
        <v>2</v>
      </c>
      <c r="G13" s="57">
        <f>foi!C13</f>
        <v>1</v>
      </c>
      <c r="H13" s="57">
        <f>foi!D13</f>
        <v>1</v>
      </c>
      <c r="I13" s="59">
        <f t="shared" si="1"/>
        <v>4</v>
      </c>
      <c r="J13" s="57">
        <f>mad!B13</f>
        <v>0</v>
      </c>
      <c r="K13" s="57">
        <f>mad!C13</f>
        <v>1</v>
      </c>
      <c r="L13" s="57">
        <f>mad!D13</f>
        <v>5</v>
      </c>
      <c r="M13" s="59">
        <f t="shared" si="2"/>
        <v>6</v>
      </c>
      <c r="N13" s="57">
        <f>sey!B13</f>
        <v>0</v>
      </c>
      <c r="O13" s="57">
        <f>sey!C13</f>
        <v>0</v>
      </c>
      <c r="P13" s="57">
        <f>sey!D13</f>
        <v>0</v>
      </c>
      <c r="Q13" s="59">
        <f t="shared" si="3"/>
        <v>0</v>
      </c>
      <c r="R13" s="57">
        <f>mal!B13</f>
        <v>0</v>
      </c>
      <c r="S13" s="57">
        <f>mal!C13</f>
        <v>0</v>
      </c>
      <c r="T13" s="57">
        <f>mal!D13</f>
        <v>0</v>
      </c>
      <c r="U13" s="59">
        <f t="shared" si="4"/>
        <v>0</v>
      </c>
      <c r="V13" s="57">
        <f>com!B13</f>
        <v>0</v>
      </c>
      <c r="W13" s="57">
        <f>com!C13</f>
        <v>0</v>
      </c>
      <c r="X13" s="57">
        <f>com!D13</f>
        <v>0</v>
      </c>
      <c r="Y13" s="59">
        <f t="shared" si="5"/>
        <v>0</v>
      </c>
      <c r="Z13" s="78">
        <f t="shared" si="6"/>
        <v>21</v>
      </c>
    </row>
    <row r="14" spans="1:26" ht="12.75">
      <c r="A14" s="16" t="s">
        <v>16</v>
      </c>
      <c r="B14" s="57">
        <f>mri!B14</f>
        <v>3</v>
      </c>
      <c r="C14" s="57">
        <f>mri!C14</f>
        <v>2</v>
      </c>
      <c r="D14" s="57">
        <f>mri!D14</f>
        <v>2</v>
      </c>
      <c r="E14" s="59">
        <f t="shared" si="0"/>
        <v>7</v>
      </c>
      <c r="F14" s="57">
        <f>foi!B14</f>
        <v>1</v>
      </c>
      <c r="G14" s="57">
        <f>foi!C14</f>
        <v>1</v>
      </c>
      <c r="H14" s="57">
        <f>foi!D14</f>
        <v>1</v>
      </c>
      <c r="I14" s="59">
        <f t="shared" si="1"/>
        <v>3</v>
      </c>
      <c r="J14" s="57">
        <f>mad!B14</f>
        <v>0</v>
      </c>
      <c r="K14" s="57">
        <f>mad!C14</f>
        <v>0</v>
      </c>
      <c r="L14" s="57">
        <f>mad!D14</f>
        <v>0</v>
      </c>
      <c r="M14" s="59">
        <f t="shared" si="2"/>
        <v>0</v>
      </c>
      <c r="N14" s="57">
        <f>sey!B14</f>
        <v>2</v>
      </c>
      <c r="O14" s="57">
        <f>sey!C14</f>
        <v>3</v>
      </c>
      <c r="P14" s="57">
        <f>sey!D14</f>
        <v>2</v>
      </c>
      <c r="Q14" s="59">
        <f t="shared" si="3"/>
        <v>7</v>
      </c>
      <c r="R14" s="57">
        <f>mal!B14</f>
        <v>0</v>
      </c>
      <c r="S14" s="57">
        <f>mal!C14</f>
        <v>0</v>
      </c>
      <c r="T14" s="57">
        <f>mal!D14</f>
        <v>0</v>
      </c>
      <c r="U14" s="59">
        <f t="shared" si="4"/>
        <v>0</v>
      </c>
      <c r="V14" s="57">
        <f>com!B14</f>
        <v>0</v>
      </c>
      <c r="W14" s="57">
        <f>com!C14</f>
        <v>0</v>
      </c>
      <c r="X14" s="57">
        <f>com!D14</f>
        <v>0</v>
      </c>
      <c r="Y14" s="59">
        <f t="shared" si="5"/>
        <v>0</v>
      </c>
      <c r="Z14" s="78">
        <f t="shared" si="6"/>
        <v>17</v>
      </c>
    </row>
    <row r="15" spans="1:26" ht="13.5" thickBot="1">
      <c r="A15" s="16" t="s">
        <v>17</v>
      </c>
      <c r="B15" s="57">
        <f>mri!B15</f>
        <v>1</v>
      </c>
      <c r="C15" s="57">
        <f>mri!C15</f>
        <v>0</v>
      </c>
      <c r="D15" s="57">
        <f>mri!D15</f>
        <v>1</v>
      </c>
      <c r="E15" s="61">
        <f t="shared" si="0"/>
        <v>2</v>
      </c>
      <c r="F15" s="57">
        <f>foi!B15</f>
        <v>0</v>
      </c>
      <c r="G15" s="57">
        <f>foi!C15</f>
        <v>0</v>
      </c>
      <c r="H15" s="57">
        <f>foi!D15</f>
        <v>0</v>
      </c>
      <c r="I15" s="61">
        <f t="shared" si="1"/>
        <v>0</v>
      </c>
      <c r="J15" s="57">
        <f>mad!B15</f>
        <v>0</v>
      </c>
      <c r="K15" s="57">
        <f>mad!C15</f>
        <v>2</v>
      </c>
      <c r="L15" s="57">
        <f>mad!D15</f>
        <v>0</v>
      </c>
      <c r="M15" s="61">
        <f t="shared" si="2"/>
        <v>2</v>
      </c>
      <c r="N15" s="57">
        <f>sey!B15</f>
        <v>1</v>
      </c>
      <c r="O15" s="57">
        <f>sey!C15</f>
        <v>0</v>
      </c>
      <c r="P15" s="57">
        <f>sey!D15</f>
        <v>1</v>
      </c>
      <c r="Q15" s="61">
        <f t="shared" si="3"/>
        <v>2</v>
      </c>
      <c r="R15" s="57">
        <f>mal!B15</f>
        <v>0</v>
      </c>
      <c r="S15" s="57">
        <f>mal!C15</f>
        <v>0</v>
      </c>
      <c r="T15" s="57">
        <f>mal!D15</f>
        <v>0</v>
      </c>
      <c r="U15" s="61">
        <f t="shared" si="4"/>
        <v>0</v>
      </c>
      <c r="V15" s="60">
        <f>'[1]com'!B15</f>
        <v>0</v>
      </c>
      <c r="W15" s="57">
        <f>com!C15</f>
        <v>0</v>
      </c>
      <c r="X15" s="57">
        <f>com!D15</f>
        <v>0</v>
      </c>
      <c r="Y15" s="61">
        <f t="shared" si="5"/>
        <v>0</v>
      </c>
      <c r="Z15" s="78">
        <f t="shared" si="6"/>
        <v>6</v>
      </c>
    </row>
    <row r="16" spans="1:26" ht="13.5" thickBot="1">
      <c r="A16" s="17"/>
      <c r="B16" s="62">
        <f aca="true" t="shared" si="7" ref="B16:Z16">SUM(B3:B15)</f>
        <v>57</v>
      </c>
      <c r="C16" s="63">
        <f t="shared" si="7"/>
        <v>76</v>
      </c>
      <c r="D16" s="64">
        <f t="shared" si="7"/>
        <v>52</v>
      </c>
      <c r="E16" s="65">
        <f t="shared" si="7"/>
        <v>185</v>
      </c>
      <c r="F16" s="66">
        <f t="shared" si="7"/>
        <v>68</v>
      </c>
      <c r="G16" s="63">
        <f t="shared" si="7"/>
        <v>49</v>
      </c>
      <c r="H16" s="64">
        <f t="shared" si="7"/>
        <v>65</v>
      </c>
      <c r="I16" s="65">
        <f t="shared" si="7"/>
        <v>182</v>
      </c>
      <c r="J16" s="66">
        <f t="shared" si="7"/>
        <v>27</v>
      </c>
      <c r="K16" s="63">
        <f t="shared" si="7"/>
        <v>30</v>
      </c>
      <c r="L16" s="64">
        <f t="shared" si="7"/>
        <v>51</v>
      </c>
      <c r="M16" s="65">
        <f t="shared" si="7"/>
        <v>108</v>
      </c>
      <c r="N16" s="66">
        <f t="shared" si="7"/>
        <v>43</v>
      </c>
      <c r="O16" s="63">
        <f t="shared" si="7"/>
        <v>40</v>
      </c>
      <c r="P16" s="64">
        <f t="shared" si="7"/>
        <v>32</v>
      </c>
      <c r="Q16" s="65">
        <f t="shared" si="7"/>
        <v>115</v>
      </c>
      <c r="R16" s="66">
        <f t="shared" si="7"/>
        <v>0</v>
      </c>
      <c r="S16" s="63">
        <f t="shared" si="7"/>
        <v>0</v>
      </c>
      <c r="T16" s="64">
        <f t="shared" si="7"/>
        <v>0</v>
      </c>
      <c r="U16" s="65">
        <f t="shared" si="7"/>
        <v>0</v>
      </c>
      <c r="V16" s="66">
        <f t="shared" si="7"/>
        <v>1</v>
      </c>
      <c r="W16" s="63">
        <f t="shared" si="7"/>
        <v>1</v>
      </c>
      <c r="X16" s="64">
        <f t="shared" si="7"/>
        <v>9</v>
      </c>
      <c r="Y16" s="65">
        <f t="shared" si="7"/>
        <v>11</v>
      </c>
      <c r="Z16" s="79">
        <f t="shared" si="7"/>
        <v>601</v>
      </c>
    </row>
  </sheetData>
  <mergeCells count="5">
    <mergeCell ref="B1:C1"/>
    <mergeCell ref="V1:W1"/>
    <mergeCell ref="J1:L1"/>
    <mergeCell ref="N1:O1"/>
    <mergeCell ref="R1:S1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médailles - JIOI 2003</dc:title>
  <dc:subject>Tableau des médailles</dc:subject>
  <dc:creator>Arnaud Meslier</dc:creator>
  <cp:keywords/>
  <dc:description/>
  <cp:lastModifiedBy>Arnaud</cp:lastModifiedBy>
  <cp:lastPrinted>2003-09-09T08:05:19Z</cp:lastPrinted>
  <dcterms:created xsi:type="dcterms:W3CDTF">2003-09-01T07:11:55Z</dcterms:created>
  <dcterms:modified xsi:type="dcterms:W3CDTF">2003-09-09T08:05:49Z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1388723137</vt:i4>
  </property>
  <property fmtid="{D5CDD505-2E9C-101B-9397-08002B2CF9AE}" pid="3" name="_EmailSubject">
    <vt:lpwstr>RESULTATS 05-9-03.xls</vt:lpwstr>
  </property>
  <property fmtid="{D5CDD505-2E9C-101B-9397-08002B2CF9AE}" pid="4" name="_AuthorEmail">
    <vt:lpwstr>meslier@intnet.mu</vt:lpwstr>
  </property>
  <property fmtid="{D5CDD505-2E9C-101B-9397-08002B2CF9AE}" pid="5" name="_AuthorEmailDisplayName">
    <vt:lpwstr>Arnaud</vt:lpwstr>
  </property>
  <property fmtid="{D5CDD505-2E9C-101B-9397-08002B2CF9AE}" pid="6" name="_PreviousAdHocReviewCycleID">
    <vt:i4>1421615316</vt:i4>
  </property>
  <property fmtid="{D5CDD505-2E9C-101B-9397-08002B2CF9AE}" pid="7" name="_ReviewingToolsShownOnce">
    <vt:lpwstr/>
  </property>
</Properties>
</file>